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2F96339-B280-41D2-8DB9-5F662A2F77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H39" i="1"/>
  <c r="I38" i="1"/>
  <c r="H38" i="1"/>
  <c r="I37" i="1"/>
  <c r="H37" i="1"/>
  <c r="I36" i="1"/>
  <c r="H36" i="1"/>
  <c r="G39" i="1" l="1"/>
  <c r="G38" i="1"/>
  <c r="G37" i="1"/>
  <c r="G36" i="1"/>
  <c r="E39" i="1" l="1"/>
  <c r="F39" i="1"/>
  <c r="F38" i="1"/>
  <c r="F37" i="1"/>
  <c r="F36" i="1"/>
  <c r="E38" i="1" l="1"/>
  <c r="E37" i="1"/>
  <c r="E36" i="1"/>
</calcChain>
</file>

<file path=xl/sharedStrings.xml><?xml version="1.0" encoding="utf-8"?>
<sst xmlns="http://schemas.openxmlformats.org/spreadsheetml/2006/main" count="116" uniqueCount="84">
  <si>
    <t>นาย</t>
  </si>
  <si>
    <t>นางสาว</t>
  </si>
  <si>
    <t>คำนำหน้า</t>
  </si>
  <si>
    <t>ชื่อ</t>
  </si>
  <si>
    <t>สกุล</t>
  </si>
  <si>
    <t>รหัส</t>
  </si>
  <si>
    <t>สุภธีระ</t>
  </si>
  <si>
    <t>กรรวี</t>
  </si>
  <si>
    <t>กลมสอาด</t>
  </si>
  <si>
    <t>กัญญาณัฐ</t>
  </si>
  <si>
    <t>สัตตธารา</t>
  </si>
  <si>
    <t>กานต์</t>
  </si>
  <si>
    <t>เจริญพร</t>
  </si>
  <si>
    <t>ณัฐพล</t>
  </si>
  <si>
    <t>ไพบูลย์</t>
  </si>
  <si>
    <t>ตะวัน</t>
  </si>
  <si>
    <t>วงศ์คงเดช</t>
  </si>
  <si>
    <t>เทวินทร์</t>
  </si>
  <si>
    <t>ราญคำรัตน์</t>
  </si>
  <si>
    <t>ธนทัต</t>
  </si>
  <si>
    <t>จันทระโสภา</t>
  </si>
  <si>
    <t>604301</t>
  </si>
  <si>
    <t>นันทนา</t>
  </si>
  <si>
    <t>เพชรพนมพันธุ์</t>
  </si>
  <si>
    <t>บุณยวีร์</t>
  </si>
  <si>
    <t>เกษมสงคราม</t>
  </si>
  <si>
    <t>ปณิธิ</t>
  </si>
  <si>
    <t>บูรณะอุดม</t>
  </si>
  <si>
    <t>ปริญญาพล</t>
  </si>
  <si>
    <t>มณีโรจน์</t>
  </si>
  <si>
    <t>ปวพร</t>
  </si>
  <si>
    <t>ศรีสุวรรณ</t>
  </si>
  <si>
    <t xml:space="preserve">ปุรเชษฐ์ </t>
  </si>
  <si>
    <t>ป้องบุญจันทร์</t>
  </si>
  <si>
    <t>พณิชา</t>
  </si>
  <si>
    <t>บุญสนธิ</t>
  </si>
  <si>
    <t>พลอยปภัส</t>
  </si>
  <si>
    <t>สินธุประเสริฐ</t>
  </si>
  <si>
    <t>พิชญ์สินี</t>
  </si>
  <si>
    <t>ธนะเพ็ชร</t>
  </si>
  <si>
    <t>ภูริณัฐ</t>
  </si>
  <si>
    <t>เจนร่วมจิต</t>
  </si>
  <si>
    <t>ภูริทัศน์</t>
  </si>
  <si>
    <t>นุ่มมาก</t>
  </si>
  <si>
    <t>รัตตินันท์</t>
  </si>
  <si>
    <t>ฤทธิพิชัยวัฒน์</t>
  </si>
  <si>
    <t>วนัทปรียา</t>
  </si>
  <si>
    <t>หงษ์คง</t>
  </si>
  <si>
    <t xml:space="preserve">ศักดิธัช </t>
  </si>
  <si>
    <t>สิงห์เสนา</t>
  </si>
  <si>
    <t>ศิรินทิพย์</t>
  </si>
  <si>
    <t>ทินตะนัย</t>
  </si>
  <si>
    <t>ศิริอร</t>
  </si>
  <si>
    <t>เอื้อจริยกุล</t>
  </si>
  <si>
    <t>ศุภาพิชญ์</t>
  </si>
  <si>
    <t>บัวทอง</t>
  </si>
  <si>
    <t>สิริรดา</t>
  </si>
  <si>
    <t>คูวัฒนสุชาติ</t>
  </si>
  <si>
    <t>อธิราช</t>
  </si>
  <si>
    <t>แสดง</t>
  </si>
  <si>
    <t xml:space="preserve">อรกช </t>
  </si>
  <si>
    <t>พรหมฝาย</t>
  </si>
  <si>
    <t>อุดมทรัพย์</t>
  </si>
  <si>
    <t>ศิริสมบูรณ์พัฒนา</t>
  </si>
  <si>
    <t>อุษา</t>
  </si>
  <si>
    <t>มอญดี</t>
  </si>
  <si>
    <t>594302</t>
  </si>
  <si>
    <t>กฤษฎิ์</t>
  </si>
  <si>
    <t>ปัจญรัตน์</t>
  </si>
  <si>
    <t>594308</t>
  </si>
  <si>
    <t>นภวฤณ</t>
  </si>
  <si>
    <t>594314</t>
  </si>
  <si>
    <t>พีรภัทร</t>
  </si>
  <si>
    <t>ฉ่ำผิว</t>
  </si>
  <si>
    <t xml:space="preserve">ทิพย์ฟ้า </t>
  </si>
  <si>
    <t>ภักดีร่มเย็น</t>
  </si>
  <si>
    <t>594329</t>
  </si>
  <si>
    <t>อรธิดา</t>
  </si>
  <si>
    <t>งอกนาวัง</t>
  </si>
  <si>
    <t>กลางภาค  คะแนนเต็ม 35  เฉลี่ย 29.60  SD.4.46  Max 35 (ธนทัต,ศิรินทิพย์)  Min 17.5</t>
  </si>
  <si>
    <t>คะแนนสอบเรื่องลิมิตและความต่อเนื่อง คะแนนเต็ม 20   เฉลี่ย 16.59     S.D  3.04   Max  20 (ธนทัต,นันทนา,บุญยวีร์,พณิชา)  Min 8</t>
  </si>
  <si>
    <t>คะแนนสอบเรื่องอนุพันธ์ คะแนนเต็ม 22   เฉลี่ย 17.48     S.D  3.07   Max  22 (บุญยวีย์,อุดมทรัพย์)  Min 11.25</t>
  </si>
  <si>
    <t>คะแนนสอบเรื่อง การอินทิเกรต คะแนนเต็ม 18   เฉลี่ย 13.59     S.D  4.36   Max  18 (ธนทัต,นันทนา,บุญยวีย์,ศุภาพิชญ์,อุดมทรัพย์,กฤษฎิ์)  Min 4</t>
  </si>
  <si>
    <t>ปลายภาค  คะแนนเต็ม 35  เฉลี่ย 24.77  SD.6.12  Max 34 (บุญยวีร์)  Min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</si>
</sst>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6"/>
      <name val="Angsana New"/>
      <charset val="222"/>
    </font>
    <font>
      <sz val="12"/>
      <color indexed="8"/>
      <name val="Tahoma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Fill="0" applyProtection="0"/>
    <xf numFmtId="0" fontId="3" fillId="0" borderId="0"/>
    <xf numFmtId="0" fontId="4" fillId="0" borderId="0"/>
    <xf numFmtId="0" fontId="5" fillId="0" borderId="0">
      <alignment vertical="center"/>
    </xf>
  </cellStyleXfs>
  <cellXfs count="15">
    <xf numFmtId="0" fontId="0" fillId="0" borderId="0" xfId="0"/>
    <xf numFmtId="0" fontId="6" fillId="0" borderId="2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0" applyFont="1"/>
    <xf numFmtId="49" fontId="6" fillId="2" borderId="1" xfId="3" applyNumberFormat="1" applyFont="1" applyFill="1" applyBorder="1" applyAlignment="1">
      <alignment horizontal="center"/>
    </xf>
    <xf numFmtId="49" fontId="6" fillId="2" borderId="1" xfId="3" applyNumberFormat="1" applyFont="1" applyFill="1" applyBorder="1"/>
    <xf numFmtId="0" fontId="6" fillId="2" borderId="1" xfId="0" applyFont="1" applyFill="1" applyBorder="1"/>
    <xf numFmtId="0" fontId="6" fillId="2" borderId="1" xfId="3" applyFont="1" applyFill="1" applyBorder="1" applyAlignment="1">
      <alignment horizontal="center"/>
    </xf>
    <xf numFmtId="0" fontId="6" fillId="2" borderId="1" xfId="3" applyFont="1" applyFill="1" applyBorder="1"/>
    <xf numFmtId="0" fontId="6" fillId="2" borderId="1" xfId="5" applyNumberFormat="1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</cellXfs>
  <cellStyles count="6">
    <cellStyle name="Normal 2" xfId="4" xr:uid="{00000000-0005-0000-0000-000001000000}"/>
    <cellStyle name="Normal 3" xfId="2" xr:uid="{00000000-0005-0000-0000-000002000000}"/>
    <cellStyle name="Normal 4" xfId="3" xr:uid="{00000000-0005-0000-0000-000003000000}"/>
    <cellStyle name="ปกติ" xfId="0" builtinId="0"/>
    <cellStyle name="ปกติ_CHKTIME2" xfId="1" xr:uid="{00000000-0005-0000-0000-000004000000}"/>
    <cellStyle name="ปกติ_ม.4.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M6" sqref="M6"/>
    </sheetView>
  </sheetViews>
  <sheetFormatPr defaultRowHeight="21"/>
  <cols>
    <col min="1" max="16384" width="9.140625" style="4"/>
  </cols>
  <sheetData>
    <row r="1" spans="1:9">
      <c r="A1" s="1" t="s">
        <v>5</v>
      </c>
      <c r="B1" s="2" t="s">
        <v>2</v>
      </c>
      <c r="C1" s="2" t="s">
        <v>3</v>
      </c>
      <c r="D1" s="2" t="s">
        <v>4</v>
      </c>
      <c r="E1" s="3" t="s">
        <v>79</v>
      </c>
      <c r="F1" s="3" t="s">
        <v>80</v>
      </c>
      <c r="G1" s="3" t="s">
        <v>81</v>
      </c>
      <c r="H1" s="3" t="s">
        <v>82</v>
      </c>
      <c r="I1" s="3" t="s">
        <v>83</v>
      </c>
    </row>
    <row r="2" spans="1:9">
      <c r="A2" s="5">
        <v>604302</v>
      </c>
      <c r="B2" s="6" t="s">
        <v>1</v>
      </c>
      <c r="C2" s="6" t="s">
        <v>7</v>
      </c>
      <c r="D2" s="6" t="s">
        <v>8</v>
      </c>
      <c r="E2" s="7">
        <v>29.5</v>
      </c>
      <c r="F2" s="7">
        <v>18</v>
      </c>
      <c r="G2" s="4">
        <v>16</v>
      </c>
      <c r="H2" s="4">
        <v>16.5</v>
      </c>
      <c r="I2" s="4">
        <v>24.5</v>
      </c>
    </row>
    <row r="3" spans="1:9">
      <c r="A3" s="5">
        <v>604303</v>
      </c>
      <c r="B3" s="6" t="s">
        <v>1</v>
      </c>
      <c r="C3" s="6" t="s">
        <v>9</v>
      </c>
      <c r="D3" s="6" t="s">
        <v>10</v>
      </c>
      <c r="E3" s="7">
        <v>19.25</v>
      </c>
      <c r="F3" s="7">
        <v>17</v>
      </c>
      <c r="G3" s="4">
        <v>17.5</v>
      </c>
      <c r="H3" s="4">
        <v>7</v>
      </c>
      <c r="I3" s="4">
        <v>23.5</v>
      </c>
    </row>
    <row r="4" spans="1:9">
      <c r="A4" s="8">
        <v>604304</v>
      </c>
      <c r="B4" s="9" t="s">
        <v>0</v>
      </c>
      <c r="C4" s="9" t="s">
        <v>11</v>
      </c>
      <c r="D4" s="9" t="s">
        <v>12</v>
      </c>
      <c r="E4" s="7">
        <v>26.5</v>
      </c>
      <c r="F4" s="7">
        <v>19</v>
      </c>
      <c r="G4" s="4">
        <v>19.75</v>
      </c>
      <c r="H4" s="4">
        <v>13.9</v>
      </c>
      <c r="I4" s="4">
        <v>25</v>
      </c>
    </row>
    <row r="5" spans="1:9">
      <c r="A5" s="5">
        <v>604307</v>
      </c>
      <c r="B5" s="6" t="s">
        <v>0</v>
      </c>
      <c r="C5" s="6" t="s">
        <v>13</v>
      </c>
      <c r="D5" s="6" t="s">
        <v>14</v>
      </c>
      <c r="E5" s="7">
        <v>30.75</v>
      </c>
      <c r="F5" s="7">
        <v>16.5</v>
      </c>
      <c r="G5" s="4">
        <v>14</v>
      </c>
      <c r="H5" s="4">
        <v>6.5</v>
      </c>
      <c r="I5" s="4">
        <v>23</v>
      </c>
    </row>
    <row r="6" spans="1:9">
      <c r="A6" s="5">
        <v>604308</v>
      </c>
      <c r="B6" s="6" t="s">
        <v>1</v>
      </c>
      <c r="C6" s="6" t="s">
        <v>15</v>
      </c>
      <c r="D6" s="6" t="s">
        <v>16</v>
      </c>
      <c r="E6" s="7"/>
      <c r="F6" s="7"/>
    </row>
    <row r="7" spans="1:9">
      <c r="A7" s="5">
        <v>604309</v>
      </c>
      <c r="B7" s="6" t="s">
        <v>0</v>
      </c>
      <c r="C7" s="6" t="s">
        <v>17</v>
      </c>
      <c r="D7" s="6" t="s">
        <v>18</v>
      </c>
      <c r="E7" s="7">
        <v>27.75</v>
      </c>
      <c r="F7" s="7">
        <v>8</v>
      </c>
      <c r="G7" s="4">
        <v>16.5</v>
      </c>
      <c r="H7" s="4">
        <v>4</v>
      </c>
      <c r="I7" s="4">
        <v>20.5</v>
      </c>
    </row>
    <row r="8" spans="1:9">
      <c r="A8" s="5">
        <v>604310</v>
      </c>
      <c r="B8" s="6" t="s">
        <v>0</v>
      </c>
      <c r="C8" s="6" t="s">
        <v>19</v>
      </c>
      <c r="D8" s="6" t="s">
        <v>20</v>
      </c>
      <c r="E8" s="7">
        <v>35</v>
      </c>
      <c r="F8" s="7">
        <v>20</v>
      </c>
      <c r="G8" s="4">
        <v>21</v>
      </c>
      <c r="H8" s="4">
        <v>18</v>
      </c>
      <c r="I8" s="4">
        <v>33.75</v>
      </c>
    </row>
    <row r="9" spans="1:9">
      <c r="A9" s="5" t="s">
        <v>21</v>
      </c>
      <c r="B9" s="6" t="s">
        <v>1</v>
      </c>
      <c r="C9" s="6" t="s">
        <v>22</v>
      </c>
      <c r="D9" s="6" t="s">
        <v>23</v>
      </c>
      <c r="E9" s="7">
        <v>31.5</v>
      </c>
      <c r="F9" s="7">
        <v>20</v>
      </c>
      <c r="G9" s="4">
        <v>21</v>
      </c>
      <c r="H9" s="4">
        <v>18</v>
      </c>
      <c r="I9" s="4">
        <v>33.5</v>
      </c>
    </row>
    <row r="10" spans="1:9">
      <c r="A10" s="5">
        <v>604312</v>
      </c>
      <c r="B10" s="6" t="s">
        <v>0</v>
      </c>
      <c r="C10" s="6" t="s">
        <v>24</v>
      </c>
      <c r="D10" s="6" t="s">
        <v>25</v>
      </c>
      <c r="E10" s="7">
        <v>33</v>
      </c>
      <c r="F10" s="7">
        <v>20</v>
      </c>
      <c r="G10" s="4">
        <v>22</v>
      </c>
      <c r="H10" s="4">
        <v>18</v>
      </c>
      <c r="I10" s="4">
        <v>34</v>
      </c>
    </row>
    <row r="11" spans="1:9">
      <c r="A11" s="5">
        <v>604313</v>
      </c>
      <c r="B11" s="6" t="s">
        <v>0</v>
      </c>
      <c r="C11" s="6" t="s">
        <v>26</v>
      </c>
      <c r="D11" s="6" t="s">
        <v>27</v>
      </c>
      <c r="E11" s="7">
        <v>31</v>
      </c>
      <c r="F11" s="7">
        <v>17.5</v>
      </c>
      <c r="G11" s="4">
        <v>21</v>
      </c>
      <c r="H11" s="4">
        <v>15.75</v>
      </c>
      <c r="I11" s="4">
        <v>30</v>
      </c>
    </row>
    <row r="12" spans="1:9">
      <c r="A12" s="5">
        <v>604314</v>
      </c>
      <c r="B12" s="6" t="s">
        <v>0</v>
      </c>
      <c r="C12" s="6" t="s">
        <v>28</v>
      </c>
      <c r="D12" s="6" t="s">
        <v>29</v>
      </c>
      <c r="E12" s="7">
        <v>34.25</v>
      </c>
      <c r="F12" s="7">
        <v>16</v>
      </c>
      <c r="G12" s="4">
        <v>17.25</v>
      </c>
      <c r="H12" s="4">
        <v>13.5</v>
      </c>
      <c r="I12" s="4">
        <v>30.5</v>
      </c>
    </row>
    <row r="13" spans="1:9">
      <c r="A13" s="5">
        <v>604315</v>
      </c>
      <c r="B13" s="6" t="s">
        <v>1</v>
      </c>
      <c r="C13" s="6" t="s">
        <v>30</v>
      </c>
      <c r="D13" s="6" t="s">
        <v>31</v>
      </c>
      <c r="E13" s="7">
        <v>19.5</v>
      </c>
      <c r="F13" s="7">
        <v>15</v>
      </c>
      <c r="G13" s="4">
        <v>18.5</v>
      </c>
      <c r="H13" s="4">
        <v>4.5</v>
      </c>
      <c r="I13" s="4">
        <v>13.5</v>
      </c>
    </row>
    <row r="14" spans="1:9">
      <c r="A14" s="5">
        <v>604316</v>
      </c>
      <c r="B14" s="6" t="s">
        <v>0</v>
      </c>
      <c r="C14" s="6" t="s">
        <v>32</v>
      </c>
      <c r="D14" s="6" t="s">
        <v>33</v>
      </c>
      <c r="E14" s="7">
        <v>17.5</v>
      </c>
      <c r="F14" s="7">
        <v>9.1</v>
      </c>
      <c r="G14" s="4">
        <v>13</v>
      </c>
      <c r="H14" s="4">
        <v>6</v>
      </c>
      <c r="I14" s="4">
        <v>16.5</v>
      </c>
    </row>
    <row r="15" spans="1:9">
      <c r="A15" s="5">
        <v>604317</v>
      </c>
      <c r="B15" s="6" t="s">
        <v>1</v>
      </c>
      <c r="C15" s="6" t="s">
        <v>34</v>
      </c>
      <c r="D15" s="6" t="s">
        <v>35</v>
      </c>
      <c r="E15" s="7">
        <v>32</v>
      </c>
      <c r="F15" s="7">
        <v>20</v>
      </c>
      <c r="G15" s="4">
        <v>18</v>
      </c>
      <c r="H15" s="4">
        <v>17</v>
      </c>
      <c r="I15" s="4">
        <v>27</v>
      </c>
    </row>
    <row r="16" spans="1:9">
      <c r="A16" s="5">
        <v>604318</v>
      </c>
      <c r="B16" s="6" t="s">
        <v>1</v>
      </c>
      <c r="C16" s="6" t="s">
        <v>36</v>
      </c>
      <c r="D16" s="6" t="s">
        <v>37</v>
      </c>
      <c r="E16" s="7">
        <v>31.5</v>
      </c>
      <c r="F16" s="7">
        <v>19</v>
      </c>
      <c r="G16" s="4">
        <v>16.5</v>
      </c>
      <c r="H16" s="4">
        <v>14.5</v>
      </c>
      <c r="I16" s="4">
        <v>27.5</v>
      </c>
    </row>
    <row r="17" spans="1:9">
      <c r="A17" s="5">
        <v>604319</v>
      </c>
      <c r="B17" s="6" t="s">
        <v>1</v>
      </c>
      <c r="C17" s="6" t="s">
        <v>38</v>
      </c>
      <c r="D17" s="6" t="s">
        <v>39</v>
      </c>
      <c r="E17" s="7">
        <v>33.5</v>
      </c>
      <c r="F17" s="7">
        <v>19</v>
      </c>
      <c r="G17" s="4">
        <v>18</v>
      </c>
      <c r="H17" s="4">
        <v>14.3</v>
      </c>
      <c r="I17" s="4">
        <v>30.5</v>
      </c>
    </row>
    <row r="18" spans="1:9">
      <c r="A18" s="5">
        <v>604320</v>
      </c>
      <c r="B18" s="6" t="s">
        <v>0</v>
      </c>
      <c r="C18" s="6" t="s">
        <v>40</v>
      </c>
      <c r="D18" s="6" t="s">
        <v>41</v>
      </c>
      <c r="E18" s="7">
        <v>32.25</v>
      </c>
      <c r="F18" s="7">
        <v>19.899999999999999</v>
      </c>
      <c r="G18" s="4">
        <v>14.5</v>
      </c>
      <c r="H18" s="4">
        <v>11.4</v>
      </c>
      <c r="I18" s="4">
        <v>26</v>
      </c>
    </row>
    <row r="19" spans="1:9">
      <c r="A19" s="5">
        <v>604321</v>
      </c>
      <c r="B19" s="6" t="s">
        <v>0</v>
      </c>
      <c r="C19" s="6" t="s">
        <v>42</v>
      </c>
      <c r="D19" s="6" t="s">
        <v>43</v>
      </c>
      <c r="E19" s="7">
        <v>33</v>
      </c>
      <c r="F19" s="7">
        <v>19.5</v>
      </c>
      <c r="G19" s="4">
        <v>19</v>
      </c>
      <c r="H19" s="4">
        <v>17.75</v>
      </c>
      <c r="I19" s="4">
        <v>29.5</v>
      </c>
    </row>
    <row r="20" spans="1:9">
      <c r="A20" s="5">
        <v>604322</v>
      </c>
      <c r="B20" s="6" t="s">
        <v>1</v>
      </c>
      <c r="C20" s="6" t="s">
        <v>44</v>
      </c>
      <c r="D20" s="6" t="s">
        <v>45</v>
      </c>
      <c r="E20" s="7">
        <v>26</v>
      </c>
      <c r="F20" s="7">
        <v>16</v>
      </c>
      <c r="G20" s="4">
        <v>11.25</v>
      </c>
      <c r="H20" s="4">
        <v>12.5</v>
      </c>
      <c r="I20" s="4">
        <v>15</v>
      </c>
    </row>
    <row r="21" spans="1:9">
      <c r="A21" s="5">
        <v>604323</v>
      </c>
      <c r="B21" s="6" t="s">
        <v>1</v>
      </c>
      <c r="C21" s="6" t="s">
        <v>46</v>
      </c>
      <c r="D21" s="6" t="s">
        <v>47</v>
      </c>
      <c r="E21" s="7">
        <v>30.5</v>
      </c>
      <c r="F21" s="7">
        <v>19</v>
      </c>
      <c r="G21" s="4">
        <v>19.5</v>
      </c>
      <c r="H21" s="4">
        <v>14.5</v>
      </c>
      <c r="I21" s="4">
        <v>25</v>
      </c>
    </row>
    <row r="22" spans="1:9">
      <c r="A22" s="5">
        <v>604306</v>
      </c>
      <c r="B22" s="6" t="s">
        <v>0</v>
      </c>
      <c r="C22" s="6" t="s">
        <v>48</v>
      </c>
      <c r="D22" s="6" t="s">
        <v>49</v>
      </c>
      <c r="E22" s="7">
        <v>27.5</v>
      </c>
      <c r="F22" s="7">
        <v>12</v>
      </c>
      <c r="G22" s="4">
        <v>12</v>
      </c>
      <c r="H22" s="4">
        <v>10.75</v>
      </c>
      <c r="I22" s="4">
        <v>13</v>
      </c>
    </row>
    <row r="23" spans="1:9">
      <c r="A23" s="5">
        <v>604324</v>
      </c>
      <c r="B23" s="6" t="s">
        <v>1</v>
      </c>
      <c r="C23" s="6" t="s">
        <v>50</v>
      </c>
      <c r="D23" s="6" t="s">
        <v>51</v>
      </c>
      <c r="E23" s="7">
        <v>35</v>
      </c>
      <c r="F23" s="7">
        <v>18</v>
      </c>
      <c r="G23" s="4">
        <v>15</v>
      </c>
      <c r="H23" s="4">
        <v>15</v>
      </c>
      <c r="I23" s="4">
        <v>28.5</v>
      </c>
    </row>
    <row r="24" spans="1:9">
      <c r="A24" s="5">
        <v>604325</v>
      </c>
      <c r="B24" s="6" t="s">
        <v>1</v>
      </c>
      <c r="C24" s="6" t="s">
        <v>52</v>
      </c>
      <c r="D24" s="6" t="s">
        <v>53</v>
      </c>
      <c r="E24" s="7">
        <v>32.5</v>
      </c>
      <c r="F24" s="7">
        <v>19</v>
      </c>
      <c r="G24" s="4">
        <v>19.5</v>
      </c>
      <c r="H24" s="4">
        <v>14.5</v>
      </c>
      <c r="I24" s="4">
        <v>27</v>
      </c>
    </row>
    <row r="25" spans="1:9">
      <c r="A25" s="5">
        <v>604326</v>
      </c>
      <c r="B25" s="6" t="s">
        <v>1</v>
      </c>
      <c r="C25" s="6" t="s">
        <v>54</v>
      </c>
      <c r="D25" s="6" t="s">
        <v>55</v>
      </c>
      <c r="E25" s="7">
        <v>27.5</v>
      </c>
      <c r="F25" s="7">
        <v>16</v>
      </c>
      <c r="G25" s="4">
        <v>16.5</v>
      </c>
      <c r="H25" s="4">
        <v>18</v>
      </c>
      <c r="I25" s="4">
        <v>21</v>
      </c>
    </row>
    <row r="26" spans="1:9">
      <c r="A26" s="5">
        <v>604327</v>
      </c>
      <c r="B26" s="6" t="s">
        <v>1</v>
      </c>
      <c r="C26" s="6" t="s">
        <v>56</v>
      </c>
      <c r="D26" s="6" t="s">
        <v>57</v>
      </c>
      <c r="E26" s="7">
        <v>31.5</v>
      </c>
      <c r="F26" s="7">
        <v>16</v>
      </c>
      <c r="G26" s="4">
        <v>18</v>
      </c>
      <c r="H26" s="4">
        <v>16.75</v>
      </c>
      <c r="I26" s="4">
        <v>26.5</v>
      </c>
    </row>
    <row r="27" spans="1:9">
      <c r="A27" s="5">
        <v>604328</v>
      </c>
      <c r="B27" s="6" t="s">
        <v>0</v>
      </c>
      <c r="C27" s="6" t="s">
        <v>58</v>
      </c>
      <c r="D27" s="6" t="s">
        <v>59</v>
      </c>
      <c r="E27" s="7">
        <v>29</v>
      </c>
      <c r="F27" s="7">
        <v>16.25</v>
      </c>
      <c r="G27" s="4">
        <v>15.9</v>
      </c>
      <c r="H27" s="4">
        <v>13.9</v>
      </c>
      <c r="I27" s="4">
        <v>21</v>
      </c>
    </row>
    <row r="28" spans="1:9">
      <c r="A28" s="5">
        <v>604311</v>
      </c>
      <c r="B28" s="6" t="s">
        <v>1</v>
      </c>
      <c r="C28" s="6" t="s">
        <v>60</v>
      </c>
      <c r="D28" s="6" t="s">
        <v>61</v>
      </c>
      <c r="E28" s="7">
        <v>26.75</v>
      </c>
      <c r="F28" s="7">
        <v>12.5</v>
      </c>
      <c r="G28" s="4">
        <v>11.25</v>
      </c>
      <c r="H28" s="4">
        <v>13.55</v>
      </c>
      <c r="I28" s="4">
        <v>18.5</v>
      </c>
    </row>
    <row r="29" spans="1:9">
      <c r="A29" s="10">
        <v>604329</v>
      </c>
      <c r="B29" s="11" t="s">
        <v>0</v>
      </c>
      <c r="C29" s="11" t="s">
        <v>62</v>
      </c>
      <c r="D29" s="11" t="s">
        <v>63</v>
      </c>
      <c r="E29" s="7">
        <v>34</v>
      </c>
      <c r="F29" s="7">
        <v>17</v>
      </c>
      <c r="G29" s="4">
        <v>22</v>
      </c>
      <c r="H29" s="4">
        <v>18</v>
      </c>
      <c r="I29" s="4">
        <v>31.75</v>
      </c>
    </row>
    <row r="30" spans="1:9">
      <c r="A30" s="12">
        <v>604330</v>
      </c>
      <c r="B30" s="12" t="s">
        <v>1</v>
      </c>
      <c r="C30" s="13" t="s">
        <v>64</v>
      </c>
      <c r="D30" s="14" t="s">
        <v>65</v>
      </c>
      <c r="E30" s="7">
        <v>27.75</v>
      </c>
      <c r="F30" s="7">
        <v>15.9</v>
      </c>
      <c r="G30" s="4">
        <v>18</v>
      </c>
      <c r="H30" s="4">
        <v>6.75</v>
      </c>
      <c r="I30" s="4">
        <v>17.5</v>
      </c>
    </row>
    <row r="31" spans="1:9">
      <c r="A31" s="5" t="s">
        <v>66</v>
      </c>
      <c r="B31" s="6" t="s">
        <v>0</v>
      </c>
      <c r="C31" s="6" t="s">
        <v>67</v>
      </c>
      <c r="D31" s="6" t="s">
        <v>68</v>
      </c>
      <c r="E31" s="7">
        <v>32.25</v>
      </c>
      <c r="F31" s="7">
        <v>17</v>
      </c>
      <c r="G31" s="4">
        <v>20.5</v>
      </c>
      <c r="H31" s="4">
        <v>18</v>
      </c>
      <c r="I31" s="4">
        <v>29.5</v>
      </c>
    </row>
    <row r="32" spans="1:9">
      <c r="A32" s="5" t="s">
        <v>69</v>
      </c>
      <c r="B32" s="6" t="s">
        <v>1</v>
      </c>
      <c r="C32" s="6" t="s">
        <v>70</v>
      </c>
      <c r="D32" s="6" t="s">
        <v>6</v>
      </c>
      <c r="E32" s="7">
        <v>33</v>
      </c>
      <c r="F32" s="7">
        <v>19</v>
      </c>
      <c r="G32" s="4">
        <v>21</v>
      </c>
      <c r="H32" s="4">
        <v>16.5</v>
      </c>
      <c r="I32" s="4">
        <v>33.75</v>
      </c>
    </row>
    <row r="33" spans="1:9">
      <c r="A33" s="5" t="s">
        <v>71</v>
      </c>
      <c r="B33" s="6" t="s">
        <v>0</v>
      </c>
      <c r="C33" s="6" t="s">
        <v>72</v>
      </c>
      <c r="D33" s="6" t="s">
        <v>73</v>
      </c>
      <c r="E33" s="7">
        <v>31.5</v>
      </c>
      <c r="F33" s="7">
        <v>15.75</v>
      </c>
      <c r="G33" s="4">
        <v>19</v>
      </c>
      <c r="H33" s="4">
        <v>14.5</v>
      </c>
      <c r="I33" s="4">
        <v>21.5</v>
      </c>
    </row>
    <row r="34" spans="1:9">
      <c r="A34" s="6">
        <v>594313</v>
      </c>
      <c r="B34" s="6" t="s">
        <v>1</v>
      </c>
      <c r="C34" s="6" t="s">
        <v>74</v>
      </c>
      <c r="D34" s="6" t="s">
        <v>75</v>
      </c>
      <c r="E34" s="7">
        <v>24</v>
      </c>
      <c r="F34" s="7">
        <v>10.5</v>
      </c>
      <c r="G34" s="4">
        <v>16.25</v>
      </c>
      <c r="H34" s="4">
        <v>11.25</v>
      </c>
      <c r="I34" s="4">
        <v>12.5</v>
      </c>
    </row>
    <row r="35" spans="1:9">
      <c r="A35" s="6" t="s">
        <v>76</v>
      </c>
      <c r="B35" s="6" t="s">
        <v>1</v>
      </c>
      <c r="C35" s="6" t="s">
        <v>77</v>
      </c>
      <c r="D35" s="6" t="s">
        <v>78</v>
      </c>
      <c r="E35" s="7">
        <v>30.4</v>
      </c>
      <c r="F35" s="7">
        <v>14</v>
      </c>
      <c r="G35" s="4">
        <v>17.75</v>
      </c>
      <c r="H35" s="4">
        <v>17.5</v>
      </c>
      <c r="I35" s="4">
        <v>26.5</v>
      </c>
    </row>
    <row r="36" spans="1:9">
      <c r="E36" s="4">
        <f>AVERAGE(E2:E35)</f>
        <v>29.603030303030302</v>
      </c>
      <c r="F36" s="4">
        <f>AVERAGE(F2:F35)</f>
        <v>16.587878787878786</v>
      </c>
      <c r="G36" s="4">
        <f>AVERAGE(G2:G35)</f>
        <v>17.481818181818181</v>
      </c>
      <c r="H36" s="4">
        <f t="shared" ref="H36:I36" si="0">AVERAGE(H2:H35)</f>
        <v>13.592424242424244</v>
      </c>
      <c r="I36" s="4">
        <f t="shared" si="0"/>
        <v>24.765151515151516</v>
      </c>
    </row>
    <row r="37" spans="1:9">
      <c r="E37" s="4">
        <f>MAX(E2:E35)</f>
        <v>35</v>
      </c>
      <c r="F37" s="4">
        <f>MAX(F2:F35)</f>
        <v>20</v>
      </c>
      <c r="G37" s="4">
        <f>MAX(G2:G35)</f>
        <v>22</v>
      </c>
      <c r="H37" s="4">
        <f t="shared" ref="H37:I37" si="1">MAX(H2:H35)</f>
        <v>18</v>
      </c>
      <c r="I37" s="4">
        <f t="shared" si="1"/>
        <v>34</v>
      </c>
    </row>
    <row r="38" spans="1:9">
      <c r="E38" s="4">
        <f>MIN(E2:E35)</f>
        <v>17.5</v>
      </c>
      <c r="F38" s="4">
        <f>MIN(F2:F35)</f>
        <v>8</v>
      </c>
      <c r="G38" s="4">
        <f>MIN(G2:G35)</f>
        <v>11.25</v>
      </c>
      <c r="H38" s="4">
        <f t="shared" ref="H38:I38" si="2">MIN(H2:H35)</f>
        <v>4</v>
      </c>
      <c r="I38" s="4">
        <f t="shared" si="2"/>
        <v>12.5</v>
      </c>
    </row>
    <row r="39" spans="1:9">
      <c r="E39" s="4">
        <f>STDEV(E2:E33)</f>
        <v>4.4625683332619346</v>
      </c>
      <c r="F39" s="4">
        <f>STDEV(F2:F33)</f>
        <v>3.0365152282151957</v>
      </c>
      <c r="G39" s="4">
        <f>STDEV(G2:G33)</f>
        <v>3.0662400357749702</v>
      </c>
      <c r="H39" s="4">
        <f t="shared" ref="H39:I39" si="3">STDEV(H2:H33)</f>
        <v>4.3584419382426383</v>
      </c>
      <c r="I39" s="4">
        <f t="shared" si="3"/>
        <v>6.1246680840503487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MyComputer</cp:lastModifiedBy>
  <dcterms:created xsi:type="dcterms:W3CDTF">2018-07-22T23:48:17Z</dcterms:created>
  <dcterms:modified xsi:type="dcterms:W3CDTF">2019-09-29T11:15:16Z</dcterms:modified>
</cp:coreProperties>
</file>